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4" yWindow="348" windowWidth="20520" windowHeight="11376"/>
  </bookViews>
  <sheets>
    <sheet name="Arkusz1" sheetId="1" r:id="rId1"/>
    <sheet name="Arkusz2" sheetId="2" r:id="rId2"/>
    <sheet name="Arkusz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/>
  <c r="K22"/>
  <c r="J21"/>
  <c r="J20"/>
  <c r="I21"/>
  <c r="I20"/>
  <c r="G21"/>
  <c r="G20"/>
  <c r="C21"/>
  <c r="C20"/>
  <c r="B21"/>
  <c r="B20"/>
  <c r="C14"/>
  <c r="B14"/>
  <c r="H21"/>
  <c r="H20"/>
  <c r="F21"/>
  <c r="F20"/>
  <c r="E21"/>
  <c r="E20"/>
  <c r="D21"/>
  <c r="D20"/>
  <c r="H14"/>
  <c r="B22" l="1"/>
  <c r="C22"/>
  <c r="J14"/>
  <c r="I14"/>
  <c r="G14"/>
  <c r="F14"/>
  <c r="E14"/>
  <c r="D14"/>
  <c r="G22" l="1"/>
  <c r="E22"/>
  <c r="J22"/>
  <c r="I22"/>
  <c r="D22"/>
  <c r="F22"/>
  <c r="H22"/>
</calcChain>
</file>

<file path=xl/sharedStrings.xml><?xml version="1.0" encoding="utf-8"?>
<sst xmlns="http://schemas.openxmlformats.org/spreadsheetml/2006/main" count="34" uniqueCount="25">
  <si>
    <t>Klasa 3</t>
  </si>
  <si>
    <t>Klasa 4</t>
  </si>
  <si>
    <t>Klasa 6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</si>
  <si>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</si>
  <si>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</si>
  <si>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</si>
  <si>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</si>
  <si>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</si>
  <si>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</si>
  <si>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</si>
  <si>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</si>
  <si>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</si>
  <si>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</si>
  <si>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Ogółem w roku szkolnym</t>
  </si>
  <si>
    <t>I semestr</t>
  </si>
  <si>
    <t>II semestr</t>
  </si>
  <si>
    <t>Klasa 2</t>
  </si>
  <si>
    <t>Klasa 5</t>
  </si>
  <si>
    <t>Klasa 7</t>
  </si>
  <si>
    <t>Ogółem w r.szk.2021/22</t>
  </si>
  <si>
    <t>Klasa 1a</t>
  </si>
  <si>
    <t>Klasa 1b</t>
  </si>
  <si>
    <t>Klasa 8</t>
  </si>
  <si>
    <t>Stan czytelnictwa poszczególnych klas w roku szkolnym 2023/2024</t>
  </si>
  <si>
    <t>Średnia przeczytanych książek przpadająca na jednego ucznia w poszczególnych klasach w roku szkolnym 2023/2024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</si>
</sst>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0" borderId="0" xfId="0" applyFont="1"/>
    <xf numFmtId="2" fontId="4" fillId="2" borderId="6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0" xfId="0" applyNumberFormat="1" applyFont="1"/>
    <xf numFmtId="0" fontId="3" fillId="2" borderId="7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0"/>
  <sheetViews>
    <sheetView tabSelected="1" workbookViewId="0">
      <selection activeCell="M14" sqref="M14"/>
    </sheetView>
  </sheetViews>
  <sheetFormatPr defaultRowHeight="13.8"/>
  <cols>
    <col min="1" max="1" width="14.09765625" customWidth="1"/>
    <col min="2" max="3" width="10.296875" customWidth="1"/>
    <col min="4" max="4" width="10.296875" bestFit="1" customWidth="1"/>
  </cols>
  <sheetData>
    <row r="1" spans="1:11" ht="14.4" thickBot="1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1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" thickBot="1">
      <c r="A3" s="3"/>
      <c r="B3" s="15" t="s">
        <v>20</v>
      </c>
      <c r="C3" s="15" t="s">
        <v>21</v>
      </c>
      <c r="D3" s="4" t="s">
        <v>16</v>
      </c>
      <c r="E3" s="4" t="s">
        <v>0</v>
      </c>
      <c r="F3" s="4" t="s">
        <v>1</v>
      </c>
      <c r="G3" s="4" t="s">
        <v>17</v>
      </c>
      <c r="H3" s="4" t="s">
        <v>2</v>
      </c>
      <c r="I3" s="4" t="s">
        <v>18</v>
      </c>
      <c r="J3" s="4" t="s">
        <v>22</v>
      </c>
    </row>
    <row r="4" spans="1:11" ht="15" thickBot="1">
      <c r="A4" s="3" t="s">
        <v>3</v>
      </c>
      <c r="B4" s="15">
        <v>0</v>
      </c>
      <c r="C4" s="15">
        <v>0</v>
      </c>
      <c r="D4" s="4">
        <v>1</v>
      </c>
      <c r="E4" s="4">
        <v>33</v>
      </c>
      <c r="F4" s="4">
        <v>24</v>
      </c>
      <c r="G4" s="4">
        <v>19</v>
      </c>
      <c r="H4" s="4">
        <v>26</v>
      </c>
      <c r="I4" s="4">
        <v>32</v>
      </c>
      <c r="J4" s="4">
        <v>13</v>
      </c>
    </row>
    <row r="5" spans="1:11" ht="15" customHeight="1" thickBot="1">
      <c r="A5" s="3" t="s">
        <v>4</v>
      </c>
      <c r="B5" s="15">
        <v>64</v>
      </c>
      <c r="C5" s="15">
        <v>27</v>
      </c>
      <c r="D5" s="4">
        <v>86</v>
      </c>
      <c r="E5" s="4">
        <v>67</v>
      </c>
      <c r="F5" s="4">
        <v>50</v>
      </c>
      <c r="G5" s="4">
        <v>52</v>
      </c>
      <c r="H5" s="4">
        <v>31</v>
      </c>
      <c r="I5" s="4">
        <v>29</v>
      </c>
      <c r="J5" s="4">
        <v>17</v>
      </c>
    </row>
    <row r="6" spans="1:11" ht="15" thickBot="1">
      <c r="A6" s="3" t="s">
        <v>5</v>
      </c>
      <c r="B6" s="15">
        <v>122</v>
      </c>
      <c r="C6" s="15">
        <v>29</v>
      </c>
      <c r="D6" s="4">
        <v>98</v>
      </c>
      <c r="E6" s="4">
        <v>36</v>
      </c>
      <c r="F6" s="4">
        <v>67</v>
      </c>
      <c r="G6" s="4">
        <v>21</v>
      </c>
      <c r="H6" s="4">
        <v>12</v>
      </c>
      <c r="I6" s="4">
        <v>33</v>
      </c>
      <c r="J6" s="4">
        <v>16</v>
      </c>
    </row>
    <row r="7" spans="1:11" ht="15" thickBot="1">
      <c r="A7" s="3" t="s">
        <v>6</v>
      </c>
      <c r="B7" s="15">
        <v>47</v>
      </c>
      <c r="C7" s="15">
        <v>15</v>
      </c>
      <c r="D7" s="4">
        <v>36</v>
      </c>
      <c r="E7" s="4">
        <v>22</v>
      </c>
      <c r="F7" s="4">
        <v>36</v>
      </c>
      <c r="G7" s="4">
        <v>36</v>
      </c>
      <c r="H7" s="4">
        <v>14</v>
      </c>
      <c r="I7" s="4">
        <v>5</v>
      </c>
      <c r="J7" s="4">
        <v>2</v>
      </c>
    </row>
    <row r="8" spans="1:11" ht="15" thickBot="1">
      <c r="A8" s="3" t="s">
        <v>7</v>
      </c>
      <c r="B8" s="15">
        <v>63</v>
      </c>
      <c r="C8" s="15">
        <v>32</v>
      </c>
      <c r="D8" s="4">
        <v>71</v>
      </c>
      <c r="E8" s="4">
        <v>72</v>
      </c>
      <c r="F8" s="4">
        <v>23</v>
      </c>
      <c r="G8" s="4">
        <v>49</v>
      </c>
      <c r="H8" s="4">
        <v>26</v>
      </c>
      <c r="I8" s="4">
        <v>27</v>
      </c>
      <c r="J8" s="4">
        <v>18</v>
      </c>
    </row>
    <row r="9" spans="1:11" ht="15" thickBot="1">
      <c r="A9" s="3" t="s">
        <v>8</v>
      </c>
      <c r="B9" s="15">
        <v>16</v>
      </c>
      <c r="C9" s="15">
        <v>12</v>
      </c>
      <c r="D9" s="4">
        <v>14</v>
      </c>
      <c r="E9" s="4">
        <v>6</v>
      </c>
      <c r="F9" s="4">
        <v>7</v>
      </c>
      <c r="G9" s="4">
        <v>14</v>
      </c>
      <c r="H9" s="4">
        <v>1</v>
      </c>
      <c r="I9" s="4">
        <v>1</v>
      </c>
      <c r="J9" s="4">
        <v>2</v>
      </c>
    </row>
    <row r="10" spans="1:11" ht="15" thickBot="1">
      <c r="A10" s="3" t="s">
        <v>9</v>
      </c>
      <c r="B10" s="15"/>
      <c r="C10" s="15"/>
      <c r="D10" s="4"/>
      <c r="E10" s="4"/>
      <c r="F10" s="4"/>
      <c r="G10" s="4"/>
      <c r="H10" s="4"/>
      <c r="I10" s="4"/>
      <c r="J10" s="4"/>
    </row>
    <row r="11" spans="1:11" ht="15" thickBot="1">
      <c r="A11" s="3" t="s">
        <v>10</v>
      </c>
      <c r="B11" s="15"/>
      <c r="C11" s="15"/>
      <c r="D11" s="4"/>
      <c r="E11" s="4"/>
      <c r="F11" s="4"/>
      <c r="G11" s="4"/>
      <c r="H11" s="4"/>
      <c r="I11" s="4"/>
      <c r="J11" s="4"/>
    </row>
    <row r="12" spans="1:11" ht="15" thickBot="1">
      <c r="A12" s="3" t="s">
        <v>11</v>
      </c>
      <c r="B12" s="15"/>
      <c r="C12" s="15"/>
      <c r="D12" s="4"/>
      <c r="E12" s="4"/>
      <c r="F12" s="4"/>
      <c r="G12" s="4"/>
      <c r="H12" s="4"/>
      <c r="I12" s="4"/>
      <c r="J12" s="4"/>
    </row>
    <row r="13" spans="1:11" ht="15" thickBot="1">
      <c r="A13" s="3" t="s">
        <v>12</v>
      </c>
      <c r="B13" s="15"/>
      <c r="C13" s="15"/>
      <c r="D13" s="4"/>
      <c r="E13" s="4"/>
      <c r="F13" s="4"/>
      <c r="G13" s="4"/>
      <c r="H13" s="4"/>
      <c r="I13" s="4"/>
      <c r="J13" s="4"/>
    </row>
    <row r="14" spans="1:11" s="8" customFormat="1" ht="29.4" thickBot="1">
      <c r="A14" s="6" t="s">
        <v>13</v>
      </c>
      <c r="B14" s="7">
        <f t="shared" ref="B14:C14" si="0">SUM(B4:B13)</f>
        <v>312</v>
      </c>
      <c r="C14" s="7">
        <f t="shared" si="0"/>
        <v>115</v>
      </c>
      <c r="D14" s="7">
        <f>SUM(D4:D13)</f>
        <v>306</v>
      </c>
      <c r="E14" s="7">
        <f>SUM(E4:E13)</f>
        <v>236</v>
      </c>
      <c r="F14" s="7">
        <f t="shared" ref="F14:J14" si="1">SUM(F4:F13)</f>
        <v>207</v>
      </c>
      <c r="G14" s="7">
        <f t="shared" si="1"/>
        <v>191</v>
      </c>
      <c r="H14" s="7">
        <f t="shared" si="1"/>
        <v>110</v>
      </c>
      <c r="I14" s="7">
        <f t="shared" si="1"/>
        <v>127</v>
      </c>
      <c r="J14" s="7">
        <f t="shared" si="1"/>
        <v>68</v>
      </c>
      <c r="K14" s="8">
        <f>SUM(B14:J14)</f>
        <v>1672</v>
      </c>
    </row>
    <row r="15" spans="1:11" ht="15" thickBo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15" thickBo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ht="27.6" customHeight="1" thickBot="1">
      <c r="A17" s="12" t="s">
        <v>24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1" ht="15" thickBo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15" thickBot="1">
      <c r="A19" s="3"/>
      <c r="B19" s="15" t="s">
        <v>20</v>
      </c>
      <c r="C19" s="15" t="s">
        <v>21</v>
      </c>
      <c r="D19" s="4" t="s">
        <v>16</v>
      </c>
      <c r="E19" s="4" t="s">
        <v>0</v>
      </c>
      <c r="F19" s="4" t="s">
        <v>1</v>
      </c>
      <c r="G19" s="4" t="s">
        <v>17</v>
      </c>
      <c r="H19" s="4" t="s">
        <v>2</v>
      </c>
      <c r="I19" s="4" t="s">
        <v>18</v>
      </c>
      <c r="J19" s="4" t="s">
        <v>22</v>
      </c>
    </row>
    <row r="20" spans="1:11" ht="15" thickBot="1">
      <c r="A20" s="3" t="s">
        <v>14</v>
      </c>
      <c r="B20" s="5">
        <f>(B4+B5+B6+B7+B8)/16</f>
        <v>18.5</v>
      </c>
      <c r="C20" s="5">
        <f>(C4+C5+C6+C7+C8)/13</f>
        <v>7.9230769230769234</v>
      </c>
      <c r="D20" s="5">
        <f>(D4+D5+D6+D7+D8)/21</f>
        <v>13.904761904761905</v>
      </c>
      <c r="E20" s="5">
        <f>(E4+E5+E6+E7+E8)/15</f>
        <v>15.333333333333334</v>
      </c>
      <c r="F20" s="5">
        <f>(F4+F5+F6+F7+F8)/23</f>
        <v>8.695652173913043</v>
      </c>
      <c r="G20" s="5">
        <f>(G4+G5+G6+G7+G8)/24</f>
        <v>7.375</v>
      </c>
      <c r="H20" s="5">
        <f>(H4+H5+H6+H7+H8)/20</f>
        <v>5.45</v>
      </c>
      <c r="I20" s="5">
        <f>(I4+I5+I6+I7+I8)/25</f>
        <v>5.04</v>
      </c>
      <c r="J20" s="5">
        <f>(J4+J5+J6+J7+J8)/17</f>
        <v>3.8823529411764706</v>
      </c>
    </row>
    <row r="21" spans="1:11" ht="15" thickBot="1">
      <c r="A21" s="3" t="s">
        <v>15</v>
      </c>
      <c r="B21" s="5">
        <f>(B9+B10+B11+B12+B13)/16</f>
        <v>1</v>
      </c>
      <c r="C21" s="5">
        <f>(C9+C10+C11+C12+C13)/13</f>
        <v>0.92307692307692313</v>
      </c>
      <c r="D21" s="5">
        <f>(D9+D10+D11+D12+D13)/21</f>
        <v>0.66666666666666663</v>
      </c>
      <c r="E21" s="5">
        <f>(E9+E10+E11+E12+E13)/15</f>
        <v>0.4</v>
      </c>
      <c r="F21" s="5">
        <f>(F9+F10+F11+F12+F13)/23</f>
        <v>0.30434782608695654</v>
      </c>
      <c r="G21" s="5">
        <f>(G9+G10+G11+G12+G13)/24</f>
        <v>0.58333333333333337</v>
      </c>
      <c r="H21" s="5">
        <f>(H9+H10+H11+H12+H13)/20</f>
        <v>0.05</v>
      </c>
      <c r="I21" s="5">
        <f>(I9+I10+I11+I12+I13)/25</f>
        <v>0.04</v>
      </c>
      <c r="J21" s="5">
        <f>(J9+J10+J11+J12+J13)/17</f>
        <v>0.11764705882352941</v>
      </c>
    </row>
    <row r="22" spans="1:11" s="8" customFormat="1" ht="29.4" thickBot="1">
      <c r="A22" s="6" t="s">
        <v>19</v>
      </c>
      <c r="B22" s="9">
        <f t="shared" ref="B22:C22" si="2">B20+B21</f>
        <v>19.5</v>
      </c>
      <c r="C22" s="9">
        <f t="shared" si="2"/>
        <v>8.8461538461538467</v>
      </c>
      <c r="D22" s="9">
        <f>D20+D21</f>
        <v>14.571428571428571</v>
      </c>
      <c r="E22" s="9">
        <f t="shared" ref="E22:J22" si="3">E20+E21</f>
        <v>15.733333333333334</v>
      </c>
      <c r="F22" s="9">
        <f t="shared" si="3"/>
        <v>9</v>
      </c>
      <c r="G22" s="9">
        <f t="shared" si="3"/>
        <v>7.958333333333333</v>
      </c>
      <c r="H22" s="9">
        <f t="shared" si="3"/>
        <v>5.5</v>
      </c>
      <c r="I22" s="9">
        <f t="shared" si="3"/>
        <v>5.08</v>
      </c>
      <c r="J22" s="9">
        <f t="shared" si="3"/>
        <v>4</v>
      </c>
      <c r="K22" s="14">
        <f>SUM(B22:J22)/9</f>
        <v>10.021027676027675</v>
      </c>
    </row>
    <row r="23" spans="1:11" ht="15" thickBo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ht="1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5" customHeight="1" thickBo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ht="15" customHeight="1" thickBo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5" thickBo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15" thickBo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ht="15" thickBo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15" thickBo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5" thickBo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ht="15" thickBo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thickBo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thickBo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thickBo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thickBo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thickBo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thickBo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thickBo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thickBo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thickBo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thickBo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thickBo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thickBo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thickBo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thickBo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thickBo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thickBo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thickBo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thickBo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thickBo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thickBo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thickBo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thickBo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thickBo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thickBo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thickBo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thickBo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thickBo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thickBo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thickBo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thickBo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thickBo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thickBo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thickBo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thickBo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thickBo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thickBo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thickBo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thickBo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thickBo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thickBo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thickBo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thickBo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thickBo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thickBo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thickBo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thickBo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thickBo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thickBo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thickBo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thickBo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thickBo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thickBo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thickBo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thickBo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thickBo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thickBo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thickBo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thickBo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thickBo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thickBo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thickBo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thickBo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thickBo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thickBo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thickBo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thickBot="1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thickBot="1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thickBot="1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thickBot="1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thickBot="1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thickBot="1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thickBot="1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thickBot="1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thickBot="1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thickBot="1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thickBot="1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thickBot="1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thickBot="1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thickBot="1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thickBot="1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thickBot="1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thickBot="1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thickBot="1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thickBot="1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thickBot="1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thickBot="1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thickBot="1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thickBot="1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thickBot="1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thickBot="1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thickBot="1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thickBot="1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thickBot="1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thickBot="1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thickBot="1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thickBot="1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thickBot="1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thickBot="1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thickBot="1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thickBot="1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thickBot="1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thickBot="1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thickBot="1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thickBot="1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thickBot="1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thickBot="1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thickBot="1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thickBot="1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thickBot="1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thickBot="1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thickBot="1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thickBot="1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thickBot="1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thickBot="1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thickBot="1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thickBot="1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thickBot="1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thickBot="1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thickBot="1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thickBot="1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thickBot="1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thickBot="1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thickBot="1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thickBot="1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thickBot="1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thickBot="1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thickBot="1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thickBot="1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thickBot="1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thickBot="1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thickBot="1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thickBot="1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thickBot="1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thickBot="1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thickBot="1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thickBot="1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thickBot="1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thickBot="1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thickBot="1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thickBot="1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thickBot="1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thickBot="1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thickBot="1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thickBot="1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thickBot="1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thickBot="1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thickBot="1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thickBot="1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thickBot="1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thickBot="1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thickBot="1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thickBot="1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thickBot="1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thickBot="1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thickBot="1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thickBot="1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thickBot="1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thickBot="1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thickBot="1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thickBot="1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thickBot="1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thickBot="1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thickBot="1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thickBot="1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thickBot="1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thickBot="1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thickBot="1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thickBot="1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thickBot="1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thickBot="1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thickBot="1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thickBot="1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thickBot="1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thickBot="1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thickBot="1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thickBot="1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thickBot="1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thickBot="1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thickBot="1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thickBot="1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thickBot="1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thickBot="1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thickBot="1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thickBot="1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thickBot="1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thickBot="1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thickBot="1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thickBot="1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thickBot="1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thickBot="1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thickBot="1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thickBot="1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thickBot="1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thickBot="1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thickBot="1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thickBot="1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thickBot="1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thickBot="1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thickBot="1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thickBot="1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thickBot="1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thickBot="1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thickBot="1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thickBot="1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thickBot="1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thickBot="1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" thickBot="1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5" thickBot="1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5" thickBot="1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5" thickBot="1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5" thickBot="1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5" thickBot="1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5" thickBot="1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5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5" thickBot="1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5" thickBot="1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5" thickBot="1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5" thickBot="1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5" thickBot="1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5" thickBot="1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5" thickBo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</sheetData>
  <mergeCells count="2">
    <mergeCell ref="A1:J1"/>
    <mergeCell ref="A17:J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2021-09-24T17:11:43Z</dcterms:created>
  <dcterms:modified xsi:type="dcterms:W3CDTF">2024-02-11T18:09:59Z</dcterms:modified>
</cp:coreProperties>
</file>